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895" windowWidth="17490" windowHeight="6900" activeTab="0"/>
  </bookViews>
  <sheets>
    <sheet name="Lista" sheetId="1" r:id="rId1"/>
    <sheet name="Folha1" sheetId="2" r:id="rId2"/>
  </sheets>
  <definedNames>
    <definedName name="OLE_LINK20" localSheetId="1">'Folha1'!#REF!</definedName>
    <definedName name="OLE_LINK24" localSheetId="1">'Folha1'!#REF!</definedName>
  </definedNames>
  <calcPr fullCalcOnLoad="1"/>
</workbook>
</file>

<file path=xl/sharedStrings.xml><?xml version="1.0" encoding="utf-8"?>
<sst xmlns="http://schemas.openxmlformats.org/spreadsheetml/2006/main" count="39" uniqueCount="36">
  <si>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</si>
  <si>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</si>
  <si>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</si>
  <si>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</si>
  <si>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Pontuação total</t>
  </si>
  <si>
    <t>Agrupamento de Escolas D. António Taipa - Freamunde</t>
  </si>
  <si>
    <t>Designação da Formação na Área</t>
  </si>
  <si>
    <t>d&lt; 200</t>
  </si>
  <si>
    <t>d&gt;500</t>
  </si>
  <si>
    <t>200≤d≤500</t>
  </si>
  <si>
    <r>
      <t>AP</t>
    </r>
    <r>
      <rPr>
        <sz val="10"/>
        <rFont val="Arial"/>
        <family val="2"/>
      </rPr>
      <t xml:space="preserve">   -  30%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(Avaliação do portfólio)</t>
    </r>
  </si>
  <si>
    <t>Sim</t>
  </si>
  <si>
    <t>Não</t>
  </si>
  <si>
    <t>colocar valor na coluna correta</t>
  </si>
  <si>
    <r>
      <t xml:space="preserve">Maturidade Profissional
</t>
    </r>
    <r>
      <rPr>
        <sz val="8"/>
        <rFont val="Times New Roman"/>
        <family val="1"/>
      </rPr>
      <t xml:space="preserve">pontuada até (10) </t>
    </r>
  </si>
  <si>
    <r>
      <t xml:space="preserve">Motivação para o exercício da função
</t>
    </r>
    <r>
      <rPr>
        <sz val="8"/>
        <rFont val="Times New Roman"/>
        <family val="1"/>
      </rPr>
      <t>pontuada até (5)</t>
    </r>
  </si>
  <si>
    <t>Pontuação do portfólio</t>
  </si>
  <si>
    <t>Pontuação de experiência profissional</t>
  </si>
  <si>
    <t>Instituição onde foi obtida a
Formação na Área</t>
  </si>
  <si>
    <t>Nº de Ordem</t>
  </si>
  <si>
    <t>Pontuação (AP+EP)</t>
  </si>
  <si>
    <t>Pontuação total   (0 a 20)</t>
  </si>
  <si>
    <t>Pontuação da Entrevista</t>
  </si>
  <si>
    <t>Formação adequada aos
conteúdos a lecionar.   (20%)</t>
  </si>
  <si>
    <r>
      <t xml:space="preserve">Experiências e projetos desenvolvidos no
âmbito de serviços de cozinha-pastelaria
</t>
    </r>
    <r>
      <rPr>
        <sz val="8"/>
        <rFont val="Times New Roman"/>
        <family val="1"/>
      </rPr>
      <t>pontuada até (10)</t>
    </r>
  </si>
  <si>
    <r>
      <t xml:space="preserve">Facilidade de expressão, de comunicação
e de relacionamento interpessoal
</t>
    </r>
    <r>
      <rPr>
        <sz val="8"/>
        <rFont val="Times New Roman"/>
        <family val="1"/>
      </rPr>
      <t xml:space="preserve">pontuada até (10) </t>
    </r>
  </si>
  <si>
    <t>FICHA DE CONCURSO</t>
  </si>
  <si>
    <t>Esta ficha é parte integrante do portfólio. Deve ser prenchida e enviada, em FORMATO EXCEL, de acordo com o aviso de abertura do concurso.</t>
  </si>
  <si>
    <r>
      <t>EP</t>
    </r>
    <r>
      <rPr>
        <sz val="10"/>
        <rFont val="Arial"/>
        <family val="2"/>
      </rPr>
      <t xml:space="preserve">   -  35%</t>
    </r>
    <r>
      <rPr>
        <b/>
        <sz val="10"/>
        <rFont val="Arial"/>
        <family val="2"/>
      </rPr>
      <t xml:space="preserve">
</t>
    </r>
    <r>
      <rPr>
        <sz val="6"/>
        <rFont val="Arial"/>
        <family val="2"/>
      </rPr>
      <t>(Experiência Profissional na área)</t>
    </r>
  </si>
  <si>
    <r>
      <t xml:space="preserve">EAC
</t>
    </r>
    <r>
      <rPr>
        <sz val="10"/>
        <rFont val="Arial"/>
        <family val="0"/>
      </rPr>
      <t>(entrevista) - 35%</t>
    </r>
  </si>
  <si>
    <r>
      <t xml:space="preserve">Número de anos de experiência profissional na área (35 %)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anos</t>
    </r>
    <r>
      <rPr>
        <i/>
        <sz val="8"/>
        <rFont val="Times New Roman"/>
        <family val="1"/>
      </rPr>
      <t xml:space="preserve"> como
formador/docente na área
</t>
    </r>
    <r>
      <rPr>
        <i/>
        <sz val="6"/>
        <rFont val="Times New Roman"/>
        <family val="1"/>
      </rPr>
      <t>[n= 0 - pontuada com (0)]
[n&lt; 2 - pontuada com (25)]
[n</t>
    </r>
    <r>
      <rPr>
        <sz val="6"/>
        <rFont val="Arial"/>
        <family val="0"/>
      </rPr>
      <t>≥</t>
    </r>
    <r>
      <rPr>
        <i/>
        <sz val="6"/>
        <rFont val="Times New Roman"/>
        <family val="1"/>
      </rPr>
      <t>2 - pontuada com (35)]</t>
    </r>
  </si>
  <si>
    <t>n &lt; 2</t>
  </si>
  <si>
    <r>
      <t xml:space="preserve">n </t>
    </r>
    <r>
      <rPr>
        <sz val="10"/>
        <rFont val="Arial"/>
        <family val="0"/>
      </rPr>
      <t xml:space="preserve">≥ </t>
    </r>
    <r>
      <rPr>
        <sz val="10"/>
        <rFont val="Times New Roman"/>
        <family val="1"/>
      </rPr>
      <t>2</t>
    </r>
  </si>
  <si>
    <r>
      <t xml:space="preserve">Experiência na lecionação de
Tecnologia Alimentar, Serviços de
Cozinha-Pastelaria, Gestão e Controlo,
ou afins.   (10%)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dias</t>
    </r>
    <r>
      <rPr>
        <i/>
        <sz val="8"/>
        <rFont val="Times New Roman"/>
        <family val="1"/>
      </rPr>
      <t xml:space="preserve"> de lecionação destas disciplinas
</t>
    </r>
    <r>
      <rPr>
        <i/>
        <sz val="6"/>
        <rFont val="Times New Roman"/>
        <family val="1"/>
      </rPr>
      <t>[d= 0 - pontuada com (0)]
[d&lt; 200 - pontuada com (4)]
[200≤d≤500 - pontuada com (8)]
[d&gt;500 - pontuada com (10)]</t>
    </r>
  </si>
  <si>
    <t>Horário nº 2 na DGAE  -  22 horas</t>
  </si>
  <si>
    <t>Contratação de Escola - Técnicos Especializados – Restauração (Cozinha/Pastelaria) 14h - outubro de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</si>
</sst>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##\ ###\ ###\ ###"/>
    <numFmt numFmtId="168" formatCode="[$-816]dddd\,\ d&quot; de &quot;mmmm&quot; de &quot;yyyy"/>
    <numFmt numFmtId="169" formatCode="###\ ###\ ###"/>
    <numFmt numFmtId="170" formatCode="0.000"/>
    <numFmt numFmtId="171" formatCode="mmm/yyyy"/>
    <numFmt numFmtId="172" formatCode="0.00000"/>
    <numFmt numFmtId="173" formatCode="0.0000"/>
    <numFmt numFmtId="174" formatCode="0.0"/>
    <numFmt numFmtId="175" formatCode="0.0000000"/>
    <numFmt numFmtId="176" formatCode="0.000000"/>
    <numFmt numFmtId="177" formatCode="[$-816]d&quot; de &quot;mmmm&quot; de &quot;yyyy"/>
  </numFmts>
  <fonts count="56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b/>
      <i/>
      <sz val="12"/>
      <name val="Times New Roman"/>
      <family val="1"/>
    </font>
    <font>
      <sz val="10"/>
      <color indexed="43"/>
      <name val="Arial"/>
      <family val="0"/>
    </font>
    <font>
      <i/>
      <sz val="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33" borderId="10" xfId="0" applyFont="1" applyFill="1" applyBorder="1" applyAlignment="1" applyProtection="1">
      <alignment vertical="top" wrapText="1"/>
      <protection/>
    </xf>
    <xf numFmtId="170" fontId="13" fillId="0" borderId="10" xfId="0" applyNumberFormat="1" applyFont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9" fontId="3" fillId="35" borderId="12" xfId="0" applyNumberFormat="1" applyFont="1" applyFill="1" applyBorder="1" applyAlignment="1" applyProtection="1">
      <alignment horizontal="center" vertical="center" wrapText="1"/>
      <protection/>
    </xf>
    <xf numFmtId="9" fontId="3" fillId="34" borderId="12" xfId="0" applyNumberFormat="1" applyFont="1" applyFill="1" applyBorder="1" applyAlignment="1" applyProtection="1">
      <alignment horizontal="center" vertical="center" wrapText="1"/>
      <protection/>
    </xf>
    <xf numFmtId="9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textRotation="90" wrapText="1"/>
      <protection/>
    </xf>
    <xf numFmtId="0" fontId="15" fillId="35" borderId="10" xfId="0" applyFont="1" applyFill="1" applyBorder="1" applyAlignment="1" applyProtection="1">
      <alignment horizontal="center" vertical="center" textRotation="90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8" fillId="35" borderId="1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67" fontId="8" fillId="37" borderId="10" xfId="0" applyNumberFormat="1" applyFont="1" applyFill="1" applyBorder="1" applyAlignment="1" applyProtection="1">
      <alignment horizontal="center" vertical="top"/>
      <protection locked="0"/>
    </xf>
    <xf numFmtId="14" fontId="8" fillId="37" borderId="10" xfId="0" applyNumberFormat="1" applyFont="1" applyFill="1" applyBorder="1" applyAlignment="1" applyProtection="1">
      <alignment horizontal="center" vertical="top"/>
      <protection locked="0"/>
    </xf>
    <xf numFmtId="167" fontId="20" fillId="37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37" borderId="10" xfId="0" applyFont="1" applyFill="1" applyBorder="1" applyAlignment="1" applyProtection="1">
      <alignment vertical="top" wrapText="1"/>
      <protection locked="0"/>
    </xf>
    <xf numFmtId="170" fontId="1" fillId="38" borderId="10" xfId="0" applyNumberFormat="1" applyFont="1" applyFill="1" applyBorder="1" applyAlignment="1" applyProtection="1">
      <alignment horizontal="center" vertical="top" wrapText="1"/>
      <protection locked="0"/>
    </xf>
    <xf numFmtId="14" fontId="11" fillId="37" borderId="14" xfId="0" applyNumberFormat="1" applyFont="1" applyFill="1" applyBorder="1" applyAlignment="1" applyProtection="1">
      <alignment vertical="top" wrapText="1"/>
      <protection locked="0"/>
    </xf>
    <xf numFmtId="0" fontId="8" fillId="37" borderId="15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3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12" fillId="0" borderId="11" xfId="0" applyFont="1" applyBorder="1" applyAlignment="1" applyProtection="1">
      <alignment horizontal="center" vertical="center" textRotation="90" wrapText="1"/>
      <protection/>
    </xf>
    <xf numFmtId="0" fontId="12" fillId="0" borderId="13" xfId="0" applyFont="1" applyBorder="1" applyAlignment="1" applyProtection="1">
      <alignment horizontal="center" vertical="center" textRotation="90" wrapText="1"/>
      <protection/>
    </xf>
    <xf numFmtId="0" fontId="12" fillId="0" borderId="12" xfId="0" applyFont="1" applyBorder="1" applyAlignment="1" applyProtection="1">
      <alignment horizontal="center" vertical="center" textRotation="90" wrapText="1"/>
      <protection/>
    </xf>
    <xf numFmtId="0" fontId="3" fillId="35" borderId="16" xfId="0" applyFont="1" applyFill="1" applyBorder="1" applyAlignment="1" applyProtection="1">
      <alignment horizontal="center" vertical="center" textRotation="90" wrapText="1"/>
      <protection/>
    </xf>
    <xf numFmtId="0" fontId="5" fillId="35" borderId="17" xfId="0" applyFont="1" applyFill="1" applyBorder="1" applyAlignment="1" applyProtection="1">
      <alignment horizontal="center" vertical="center" textRotation="90" wrapText="1"/>
      <protection/>
    </xf>
    <xf numFmtId="0" fontId="5" fillId="35" borderId="18" xfId="0" applyFont="1" applyFill="1" applyBorder="1" applyAlignment="1" applyProtection="1">
      <alignment horizontal="center" vertical="center" textRotation="90" wrapText="1"/>
      <protection/>
    </xf>
    <xf numFmtId="0" fontId="3" fillId="34" borderId="14" xfId="0" applyFont="1" applyFill="1" applyBorder="1" applyAlignment="1" applyProtection="1">
      <alignment horizontal="center" vertical="center" textRotation="90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/>
    </xf>
    <xf numFmtId="0" fontId="15" fillId="35" borderId="14" xfId="0" applyFont="1" applyFill="1" applyBorder="1" applyAlignment="1" applyProtection="1">
      <alignment horizontal="center" vertical="center" wrapText="1"/>
      <protection/>
    </xf>
    <xf numFmtId="0" fontId="15" fillId="35" borderId="19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center" vertical="center" wrapText="1"/>
      <protection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textRotation="90" wrapText="1"/>
      <protection/>
    </xf>
    <xf numFmtId="0" fontId="3" fillId="36" borderId="13" xfId="0" applyFont="1" applyFill="1" applyBorder="1" applyAlignment="1" applyProtection="1">
      <alignment horizontal="center" vertical="center" textRotation="90" wrapText="1"/>
      <protection/>
    </xf>
    <xf numFmtId="0" fontId="3" fillId="36" borderId="12" xfId="0" applyFont="1" applyFill="1" applyBorder="1" applyAlignment="1" applyProtection="1">
      <alignment horizontal="center" vertical="center" textRotation="90" wrapText="1"/>
      <protection/>
    </xf>
    <xf numFmtId="0" fontId="5" fillId="34" borderId="11" xfId="0" applyFont="1" applyFill="1" applyBorder="1" applyAlignment="1" applyProtection="1">
      <alignment horizontal="center" textRotation="90" wrapText="1"/>
      <protection/>
    </xf>
    <xf numFmtId="0" fontId="5" fillId="34" borderId="13" xfId="0" applyFont="1" applyFill="1" applyBorder="1" applyAlignment="1" applyProtection="1">
      <alignment horizontal="center" textRotation="90" wrapText="1"/>
      <protection/>
    </xf>
    <xf numFmtId="0" fontId="5" fillId="34" borderId="12" xfId="0" applyFont="1" applyFill="1" applyBorder="1" applyAlignment="1" applyProtection="1">
      <alignment horizont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wrapText="1"/>
      <protection/>
    </xf>
    <xf numFmtId="0" fontId="14" fillId="35" borderId="19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4" borderId="19" xfId="0" applyFont="1" applyFill="1" applyBorder="1" applyAlignment="1" applyProtection="1">
      <alignment horizontal="center" wrapText="1"/>
      <protection/>
    </xf>
    <xf numFmtId="0" fontId="14" fillId="34" borderId="15" xfId="0" applyFont="1" applyFill="1" applyBorder="1" applyAlignment="1" applyProtection="1">
      <alignment horizontal="center" wrapText="1"/>
      <protection/>
    </xf>
    <xf numFmtId="0" fontId="14" fillId="36" borderId="14" xfId="0" applyFont="1" applyFill="1" applyBorder="1" applyAlignment="1" applyProtection="1">
      <alignment horizontal="center" wrapText="1"/>
      <protection/>
    </xf>
    <xf numFmtId="0" fontId="14" fillId="36" borderId="19" xfId="0" applyFont="1" applyFill="1" applyBorder="1" applyAlignment="1" applyProtection="1">
      <alignment horizontal="center" wrapText="1"/>
      <protection/>
    </xf>
    <xf numFmtId="0" fontId="14" fillId="36" borderId="15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0" fontId="6" fillId="34" borderId="13" xfId="0" applyFont="1" applyFill="1" applyBorder="1" applyAlignment="1" applyProtection="1">
      <alignment horizontal="center" vertical="center" textRotation="90" wrapText="1"/>
      <protection/>
    </xf>
    <xf numFmtId="0" fontId="6" fillId="34" borderId="12" xfId="0" applyFont="1" applyFill="1" applyBorder="1" applyAlignment="1" applyProtection="1">
      <alignment horizontal="center" vertical="center" textRotation="90" wrapText="1"/>
      <protection/>
    </xf>
    <xf numFmtId="0" fontId="5" fillId="35" borderId="11" xfId="0" applyFont="1" applyFill="1" applyBorder="1" applyAlignment="1" applyProtection="1">
      <alignment horizontal="center" textRotation="90" wrapText="1"/>
      <protection/>
    </xf>
    <xf numFmtId="0" fontId="5" fillId="35" borderId="13" xfId="0" applyFont="1" applyFill="1" applyBorder="1" applyAlignment="1" applyProtection="1">
      <alignment horizontal="center" textRotation="90" wrapText="1"/>
      <protection/>
    </xf>
    <xf numFmtId="0" fontId="5" fillId="35" borderId="12" xfId="0" applyFont="1" applyFill="1" applyBorder="1" applyAlignment="1" applyProtection="1">
      <alignment horizontal="center" textRotation="90" wrapText="1"/>
      <protection/>
    </xf>
    <xf numFmtId="0" fontId="5" fillId="35" borderId="16" xfId="0" applyFont="1" applyFill="1" applyBorder="1" applyAlignment="1" applyProtection="1">
      <alignment horizontal="center" vertical="center" textRotation="90" wrapText="1"/>
      <protection/>
    </xf>
    <xf numFmtId="0" fontId="5" fillId="35" borderId="20" xfId="0" applyFont="1" applyFill="1" applyBorder="1" applyAlignment="1" applyProtection="1">
      <alignment horizontal="center" vertical="center" textRotation="90" wrapText="1"/>
      <protection/>
    </xf>
    <xf numFmtId="0" fontId="5" fillId="35" borderId="21" xfId="0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7">
    <dxf>
      <font>
        <color indexed="9"/>
      </font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342900</xdr:colOff>
      <xdr:row>0</xdr:row>
      <xdr:rowOff>0</xdr:rowOff>
    </xdr:from>
    <xdr:to>
      <xdr:col>27</xdr:col>
      <xdr:colOff>247650</xdr:colOff>
      <xdr:row>5</xdr:row>
      <xdr:rowOff>257175</xdr:rowOff>
    </xdr:to>
    <xdr:pic>
      <xdr:nvPicPr>
        <xdr:cNvPr id="1" name="Picture 2" descr="capa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0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95250</xdr:rowOff>
    </xdr:to>
    <xdr:pic>
      <xdr:nvPicPr>
        <xdr:cNvPr id="2" name="Picture 27" descr="novo_logo_educaçã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="70" zoomScaleNormal="70" zoomScalePageLayoutView="0" workbookViewId="0" topLeftCell="A1">
      <selection activeCell="AF9" sqref="AF9"/>
    </sheetView>
  </sheetViews>
  <sheetFormatPr defaultColWidth="9.140625" defaultRowHeight="12.75"/>
  <cols>
    <col min="1" max="1" width="4.140625" style="2" bestFit="1" customWidth="1"/>
    <col min="2" max="2" width="32.28125" style="2" customWidth="1"/>
    <col min="3" max="3" width="13.28125" style="2" customWidth="1"/>
    <col min="4" max="4" width="11.57421875" style="2" customWidth="1"/>
    <col min="5" max="5" width="11.28125" style="2" customWidth="1"/>
    <col min="6" max="7" width="32.28125" style="2" customWidth="1"/>
    <col min="8" max="8" width="4.57421875" style="2" customWidth="1"/>
    <col min="9" max="9" width="4.28125" style="2" customWidth="1"/>
    <col min="10" max="10" width="7.8515625" style="2" customWidth="1"/>
    <col min="11" max="11" width="9.140625" style="2" bestFit="1" customWidth="1"/>
    <col min="12" max="12" width="7.8515625" style="2" customWidth="1"/>
    <col min="13" max="13" width="3.28125" style="2" hidden="1" customWidth="1"/>
    <col min="14" max="15" width="9.57421875" style="2" customWidth="1"/>
    <col min="16" max="16" width="3.28125" style="2" hidden="1" customWidth="1"/>
    <col min="17" max="18" width="8.00390625" style="2" hidden="1" customWidth="1"/>
    <col min="19" max="20" width="6.00390625" style="2" hidden="1" customWidth="1"/>
    <col min="21" max="21" width="3.28125" style="2" hidden="1" customWidth="1"/>
    <col min="22" max="22" width="0.85546875" style="2" customWidth="1"/>
    <col min="23" max="23" width="3.8515625" style="2" customWidth="1"/>
    <col min="24" max="24" width="0.85546875" style="2" customWidth="1"/>
    <col min="25" max="25" width="7.140625" style="2" hidden="1" customWidth="1"/>
    <col min="26" max="26" width="0.85546875" style="2" hidden="1" customWidth="1"/>
    <col min="27" max="27" width="4.7109375" style="2" hidden="1" customWidth="1"/>
    <col min="28" max="16384" width="9.140625" style="2" customWidth="1"/>
  </cols>
  <sheetData>
    <row r="1" spans="1:21" ht="12.75" customHeight="1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4:20" ht="12.7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ht="12.75" customHeight="1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2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30" customHeight="1">
      <c r="A6" s="66" t="s">
        <v>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17"/>
      <c r="U6" s="17"/>
    </row>
    <row r="7" spans="1:19" s="3" customFormat="1" ht="25.5" customHeight="1">
      <c r="A7" s="14" t="s">
        <v>11</v>
      </c>
      <c r="B7" s="68" t="s">
        <v>27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23"/>
      <c r="P7" s="23"/>
      <c r="Q7" s="23"/>
      <c r="R7" s="23"/>
      <c r="S7" s="23"/>
    </row>
    <row r="8" spans="1:21" s="24" customFormat="1" ht="25.5" customHeight="1">
      <c r="A8" s="15" t="s">
        <v>12</v>
      </c>
      <c r="B8" s="54" t="s">
        <v>34</v>
      </c>
      <c r="C8" s="55"/>
      <c r="D8" s="55"/>
      <c r="E8" s="55"/>
      <c r="F8" s="55"/>
      <c r="G8" s="56"/>
      <c r="H8" s="57" t="s">
        <v>10</v>
      </c>
      <c r="I8" s="58"/>
      <c r="J8" s="58"/>
      <c r="K8" s="58"/>
      <c r="L8" s="58"/>
      <c r="M8" s="59"/>
      <c r="N8" s="60" t="s">
        <v>28</v>
      </c>
      <c r="O8" s="61"/>
      <c r="P8" s="62"/>
      <c r="Q8" s="63" t="s">
        <v>29</v>
      </c>
      <c r="R8" s="64"/>
      <c r="S8" s="64"/>
      <c r="T8" s="64"/>
      <c r="U8" s="65"/>
    </row>
    <row r="9" spans="1:27" s="25" customFormat="1" ht="185.25" customHeight="1">
      <c r="A9" s="30" t="s">
        <v>19</v>
      </c>
      <c r="B9" s="72" t="s">
        <v>0</v>
      </c>
      <c r="C9" s="72" t="s">
        <v>1</v>
      </c>
      <c r="D9" s="6" t="s">
        <v>2</v>
      </c>
      <c r="E9" s="6" t="s">
        <v>3</v>
      </c>
      <c r="F9" s="72" t="s">
        <v>6</v>
      </c>
      <c r="G9" s="72" t="s">
        <v>18</v>
      </c>
      <c r="H9" s="78" t="s">
        <v>23</v>
      </c>
      <c r="I9" s="38"/>
      <c r="J9" s="36" t="s">
        <v>33</v>
      </c>
      <c r="K9" s="37"/>
      <c r="L9" s="38"/>
      <c r="M9" s="75" t="s">
        <v>16</v>
      </c>
      <c r="N9" s="39" t="s">
        <v>30</v>
      </c>
      <c r="O9" s="40"/>
      <c r="P9" s="49" t="s">
        <v>17</v>
      </c>
      <c r="Q9" s="46" t="s">
        <v>24</v>
      </c>
      <c r="R9" s="46" t="s">
        <v>25</v>
      </c>
      <c r="S9" s="46" t="s">
        <v>14</v>
      </c>
      <c r="T9" s="46" t="s">
        <v>15</v>
      </c>
      <c r="U9" s="46" t="s">
        <v>22</v>
      </c>
      <c r="W9" s="69" t="s">
        <v>20</v>
      </c>
      <c r="Y9" s="33" t="s">
        <v>21</v>
      </c>
      <c r="AA9" s="33" t="s">
        <v>4</v>
      </c>
    </row>
    <row r="10" spans="1:27" s="25" customFormat="1" ht="11.25" customHeight="1">
      <c r="A10" s="31"/>
      <c r="B10" s="73"/>
      <c r="C10" s="73"/>
      <c r="D10" s="10"/>
      <c r="E10" s="10"/>
      <c r="F10" s="73"/>
      <c r="G10" s="73"/>
      <c r="H10" s="79"/>
      <c r="I10" s="80"/>
      <c r="J10" s="41" t="s">
        <v>13</v>
      </c>
      <c r="K10" s="42"/>
      <c r="L10" s="43"/>
      <c r="M10" s="76"/>
      <c r="N10" s="44" t="s">
        <v>13</v>
      </c>
      <c r="O10" s="45"/>
      <c r="P10" s="50"/>
      <c r="Q10" s="47"/>
      <c r="R10" s="47"/>
      <c r="S10" s="47"/>
      <c r="T10" s="47"/>
      <c r="U10" s="47"/>
      <c r="W10" s="70"/>
      <c r="Y10" s="34"/>
      <c r="AA10" s="34"/>
    </row>
    <row r="11" spans="1:27" s="25" customFormat="1" ht="19.5" customHeight="1">
      <c r="A11" s="31"/>
      <c r="B11" s="73"/>
      <c r="C11" s="73"/>
      <c r="D11" s="10"/>
      <c r="E11" s="10"/>
      <c r="F11" s="73"/>
      <c r="G11" s="73"/>
      <c r="H11" s="11" t="s">
        <v>11</v>
      </c>
      <c r="I11" s="11" t="s">
        <v>12</v>
      </c>
      <c r="J11" s="12" t="s">
        <v>7</v>
      </c>
      <c r="K11" s="12" t="s">
        <v>9</v>
      </c>
      <c r="L11" s="12" t="s">
        <v>8</v>
      </c>
      <c r="M11" s="76"/>
      <c r="N11" s="13" t="s">
        <v>31</v>
      </c>
      <c r="O11" s="13" t="s">
        <v>32</v>
      </c>
      <c r="P11" s="50"/>
      <c r="Q11" s="48"/>
      <c r="R11" s="48"/>
      <c r="S11" s="48"/>
      <c r="T11" s="48"/>
      <c r="U11" s="47"/>
      <c r="W11" s="70"/>
      <c r="Y11" s="34"/>
      <c r="AA11" s="34"/>
    </row>
    <row r="12" spans="1:27" s="25" customFormat="1" ht="14.25" customHeight="1">
      <c r="A12" s="32"/>
      <c r="B12" s="74"/>
      <c r="C12" s="73"/>
      <c r="D12" s="10"/>
      <c r="E12" s="10"/>
      <c r="F12" s="74"/>
      <c r="G12" s="74"/>
      <c r="H12" s="7">
        <v>0.2</v>
      </c>
      <c r="I12" s="7">
        <v>0</v>
      </c>
      <c r="J12" s="7">
        <v>0.04</v>
      </c>
      <c r="K12" s="7">
        <v>0.08</v>
      </c>
      <c r="L12" s="7">
        <v>0.1</v>
      </c>
      <c r="M12" s="77"/>
      <c r="N12" s="8">
        <v>0.25</v>
      </c>
      <c r="O12" s="8">
        <v>0.35</v>
      </c>
      <c r="P12" s="51"/>
      <c r="Q12" s="9">
        <v>0.1</v>
      </c>
      <c r="R12" s="9">
        <v>0.1</v>
      </c>
      <c r="S12" s="9">
        <v>0.1</v>
      </c>
      <c r="T12" s="9">
        <v>0.05</v>
      </c>
      <c r="U12" s="48"/>
      <c r="W12" s="71"/>
      <c r="Y12" s="35"/>
      <c r="AA12" s="35"/>
    </row>
    <row r="13" spans="1:27" s="24" customFormat="1" ht="101.25" customHeight="1">
      <c r="A13" s="19">
        <v>1</v>
      </c>
      <c r="B13" s="28"/>
      <c r="C13" s="22"/>
      <c r="D13" s="20"/>
      <c r="E13" s="21"/>
      <c r="F13" s="29"/>
      <c r="G13" s="26"/>
      <c r="H13" s="27"/>
      <c r="I13" s="27"/>
      <c r="J13" s="26"/>
      <c r="K13" s="26"/>
      <c r="L13" s="26"/>
      <c r="M13" s="16">
        <f>IF(H13="Sim",20,0)+IF(J13="",0,2)+IF(K13="",0,6)+IF(L13="",0,10)</f>
        <v>0</v>
      </c>
      <c r="N13" s="26"/>
      <c r="O13" s="26"/>
      <c r="P13" s="16">
        <f>IF(N13="",0,25)+IF(O13="",0,35)</f>
        <v>0</v>
      </c>
      <c r="Q13" s="4"/>
      <c r="R13" s="4"/>
      <c r="S13" s="4"/>
      <c r="T13" s="4"/>
      <c r="U13" s="16">
        <f>SUM(Q13:T13)</f>
        <v>0</v>
      </c>
      <c r="W13" s="18">
        <f>M13+P13</f>
        <v>0</v>
      </c>
      <c r="Y13" s="5">
        <f>AA13*20/100</f>
        <v>0</v>
      </c>
      <c r="AA13" s="18">
        <f>M13+P13+U13</f>
        <v>0</v>
      </c>
    </row>
  </sheetData>
  <sheetProtection password="D46A" sheet="1" objects="1"/>
  <mergeCells count="28">
    <mergeCell ref="W9:W12"/>
    <mergeCell ref="Y9:Y12"/>
    <mergeCell ref="B9:B12"/>
    <mergeCell ref="C9:C12"/>
    <mergeCell ref="F9:F12"/>
    <mergeCell ref="G9:G12"/>
    <mergeCell ref="S9:S11"/>
    <mergeCell ref="T9:T11"/>
    <mergeCell ref="M9:M12"/>
    <mergeCell ref="H9:I10"/>
    <mergeCell ref="A1:U2"/>
    <mergeCell ref="A4:U5"/>
    <mergeCell ref="B8:G8"/>
    <mergeCell ref="H8:M8"/>
    <mergeCell ref="N8:P8"/>
    <mergeCell ref="Q8:U8"/>
    <mergeCell ref="A6:S6"/>
    <mergeCell ref="B7:N7"/>
    <mergeCell ref="A9:A12"/>
    <mergeCell ref="AA9:AA12"/>
    <mergeCell ref="J9:L9"/>
    <mergeCell ref="N9:O9"/>
    <mergeCell ref="J10:L10"/>
    <mergeCell ref="N10:O10"/>
    <mergeCell ref="Q9:Q11"/>
    <mergeCell ref="U9:U12"/>
    <mergeCell ref="R9:R11"/>
    <mergeCell ref="P9:P12"/>
  </mergeCells>
  <conditionalFormatting sqref="P13 U13">
    <cfRule type="cellIs" priority="2" dxfId="1" operator="greaterThan" stopIfTrue="1">
      <formula>35</formula>
    </cfRule>
    <cfRule type="cellIs" priority="3" dxfId="0" operator="equal" stopIfTrue="1">
      <formula>0</formula>
    </cfRule>
  </conditionalFormatting>
  <conditionalFormatting sqref="Q13:S13">
    <cfRule type="cellIs" priority="4" dxfId="1" operator="greaterThan" stopIfTrue="1">
      <formula>10</formula>
    </cfRule>
  </conditionalFormatting>
  <conditionalFormatting sqref="T13">
    <cfRule type="cellIs" priority="5" dxfId="1" operator="greaterThan" stopIfTrue="1">
      <formula>5</formula>
    </cfRule>
  </conditionalFormatting>
  <conditionalFormatting sqref="C13">
    <cfRule type="cellIs" priority="1" dxfId="2" operator="equal" stopIfTrue="1">
      <formula>#REF!</formula>
    </cfRule>
  </conditionalFormatting>
  <conditionalFormatting sqref="M13">
    <cfRule type="cellIs" priority="7" dxfId="1" operator="greaterThan" stopIfTrue="1">
      <formula>30</formula>
    </cfRule>
    <cfRule type="cellIs" priority="8" dxfId="0" operator="equal" stopIfTrue="1">
      <formula>0</formula>
    </cfRule>
  </conditionalFormatting>
  <dataValidations count="10">
    <dataValidation type="whole" allowBlank="1" showInputMessage="1" showErrorMessage="1" sqref="C13">
      <formula1>1000000000</formula1>
      <formula2>9999999999</formula2>
    </dataValidation>
    <dataValidation type="list" allowBlank="1" showInputMessage="1" showErrorMessage="1" sqref="I13">
      <formula1>$A$8</formula1>
    </dataValidation>
    <dataValidation type="whole" allowBlank="1" showInputMessage="1" showErrorMessage="1" prompt="Colocar o valor apenas na coluna correta" sqref="L13">
      <formula1>501</formula1>
      <formula2>12410</formula2>
    </dataValidation>
    <dataValidation type="whole" allowBlank="1" showInputMessage="1" showErrorMessage="1" prompt="Colocar o valor apenas na coluna correta" sqref="K13">
      <formula1>200</formula1>
      <formula2>500</formula2>
    </dataValidation>
    <dataValidation type="decimal" allowBlank="1" showInputMessage="1" showErrorMessage="1" prompt="Colocar o valor apenas na coluna correta" sqref="J13">
      <formula1>0.001</formula1>
      <formula2>199.999</formula2>
    </dataValidation>
    <dataValidation type="whole" allowBlank="1" showInputMessage="1" showErrorMessage="1" sqref="D13">
      <formula1>100000000</formula1>
      <formula2>9999999999</formula2>
    </dataValidation>
    <dataValidation type="date" allowBlank="1" showInputMessage="1" showErrorMessage="1" sqref="E13">
      <formula1>10959</formula1>
      <formula2>36526</formula2>
    </dataValidation>
    <dataValidation type="decimal" allowBlank="1" showInputMessage="1" showErrorMessage="1" prompt="Colocar o valor apenas na coluna correta" sqref="O13">
      <formula1>2</formula1>
      <formula2>75</formula2>
    </dataValidation>
    <dataValidation type="decimal" allowBlank="1" showInputMessage="1" showErrorMessage="1" prompt="Colocar o valor apenas na coluna correta" sqref="N13">
      <formula1>0.0001</formula1>
      <formula2>1.999</formula2>
    </dataValidation>
    <dataValidation type="list" allowBlank="1" showInputMessage="1" showErrorMessage="1" sqref="H13">
      <formula1>$A$7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2" sqref="A2"/>
    </sheetView>
  </sheetViews>
  <sheetFormatPr defaultColWidth="12.57421875" defaultRowHeight="12.75"/>
  <sheetData/>
  <sheetProtection/>
  <printOptions/>
  <pageMargins left="0.3937007874015748" right="0.1968503937007874" top="0.1968503937007874" bottom="0.1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Admescola</cp:lastModifiedBy>
  <cp:lastPrinted>2017-08-19T10:15:33Z</cp:lastPrinted>
  <dcterms:created xsi:type="dcterms:W3CDTF">2014-09-16T22:02:26Z</dcterms:created>
  <dcterms:modified xsi:type="dcterms:W3CDTF">2019-10-08T14:29:41Z</dcterms:modified>
  <cp:category/>
  <cp:version/>
  <cp:contentType/>
  <cp:contentStatus/>
</cp:coreProperties>
</file>