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a" sheetId="1" r:id="rId1"/>
    <sheet name="Folha1" sheetId="2" r:id="rId2"/>
  </sheets>
  <definedNames>
    <definedName name="OLE_LINK20_2">'Folha1'!#REF!</definedName>
    <definedName name="OLE_LINK24_2">'Folha1'!#REF!</definedName>
  </definedNames>
  <calcPr fullCalcOnLoad="1"/>
</workbook>
</file>

<file path=xl/sharedStrings.xml><?xml version="1.0" encoding="utf-8"?>
<sst xmlns="http://schemas.openxmlformats.org/spreadsheetml/2006/main" count="45" uniqueCount="43">
  <si>
    <t>Agrupamento de Escolas D. António Taipa - Freamunde</t>
  </si>
  <si>
    <t>FICHA DE CONCURSO</t>
  </si>
  <si>
    <t>Esta ficha é parte integrante do portfólio. Deve ser prenchida e enviada, em FORMATO EXCEL, de acordo com o aviso de abertura do concurso.</t>
  </si>
  <si>
    <t>x</t>
  </si>
  <si>
    <r>
      <t>AP</t>
    </r>
    <r>
      <rPr>
        <sz val="10"/>
        <rFont val="Arial"/>
        <family val="2"/>
      </rPr>
      <t xml:space="preserve">   -  30%
</t>
    </r>
    <r>
      <rPr>
        <sz val="8"/>
        <rFont val="Arial"/>
        <family val="2"/>
      </rPr>
      <t>(Avaliação do portfólio)</t>
    </r>
  </si>
  <si>
    <r>
      <t>EP</t>
    </r>
    <r>
      <rPr>
        <sz val="10"/>
        <rFont val="Arial"/>
        <family val="2"/>
      </rPr>
      <t xml:space="preserve">   -  35%
</t>
    </r>
    <r>
      <rPr>
        <sz val="6"/>
        <rFont val="Arial"/>
        <family val="2"/>
      </rPr>
      <t>(Número de anos de experiência profissional na área)</t>
    </r>
  </si>
  <si>
    <r>
      <t xml:space="preserve">EAC
</t>
    </r>
    <r>
      <rPr>
        <sz val="10"/>
        <rFont val="Arial"/>
        <family val="2"/>
      </rPr>
      <t>(entrevista) - 35%</t>
    </r>
  </si>
  <si>
    <t>Nº de Ordem</t>
  </si>
  <si>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</si>
  <si>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</si>
  <si>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 xml:space="preserve"> NIF</t>
  </si>
  <si>
    <r>
      <t xml:space="preserve">Data de nascimento
</t>
    </r>
    <r>
      <rPr>
        <sz val="12"/>
        <rFont val="Times New Roman"/>
        <family val="1"/>
      </rPr>
      <t>(dia-mês-ano)</t>
    </r>
  </si>
  <si>
    <t>Designação da licenciatura</t>
  </si>
  <si>
    <t>Instituição onde foi obtida
a licenciatura</t>
  </si>
  <si>
    <r>
      <t>Habilitações Académicas (ponderação de 10%)
[</t>
    </r>
    <r>
      <rPr>
        <sz val="6"/>
        <rFont val="Times New Roman"/>
        <family val="1"/>
      </rPr>
      <t>Licenciatura  (8)
Mestrado e/ou doutoramento  (10)]</t>
    </r>
  </si>
  <si>
    <r>
      <t xml:space="preserve">Classificação Académica obtida na licenciatura, arredondada às milésimas (ponderação de 10%)
</t>
    </r>
    <r>
      <rPr>
        <sz val="6"/>
        <rFont val="Times New Roman"/>
        <family val="1"/>
      </rPr>
      <t xml:space="preserve">CA de 10 a 12 valores  (6)
CA superior a 12 e inferior a 15 valores  (8)
CA de 15 a 20 valores  (10)
</t>
    </r>
  </si>
  <si>
    <r>
      <t>Formação Profissional certificada na área educativa (ponderação de 10%)
[</t>
    </r>
    <r>
      <rPr>
        <sz val="6"/>
        <rFont val="Times New Roman"/>
        <family val="1"/>
      </rPr>
      <t>Número de horas de formação igual a 0  (0)
Número de horas de formação inferior a 100  (8)
Número de horas de formação igual ou superior a 100  (10)</t>
    </r>
  </si>
  <si>
    <t>Pontuação do portfólio</t>
  </si>
  <si>
    <r>
      <t xml:space="preserve">Nº de anos de funções de psicólogo(a)
em escolas (ponderação de 35%)
</t>
    </r>
    <r>
      <rPr>
        <i/>
        <sz val="8"/>
        <rFont val="Times New Roman"/>
        <family val="1"/>
      </rPr>
      <t xml:space="preserve">Número de anos de funções de psicólogo(a) em escolas
</t>
    </r>
    <r>
      <rPr>
        <i/>
        <sz val="6"/>
        <rFont val="Times New Roman"/>
        <family val="1"/>
      </rPr>
      <t>[n= 0 - pontuada com (0)]
[n&lt; 3 - pontuada com (20)]
[3≤n≤6 - pontuada com (30)]
[n&gt;6 - pontuada com (35)]</t>
    </r>
  </si>
  <si>
    <t>Pontuação de experiência profissional</t>
  </si>
  <si>
    <t>Experiências e projetos desenvolvidos no âmbito do enriquecimento curricular e do combate ao insucesso escolar
pontuada até (10)</t>
  </si>
  <si>
    <t xml:space="preserve">Facilidade de expressão, de comunicação
e de relacionamento interpessoal
pontuada até (5) </t>
  </si>
  <si>
    <t xml:space="preserve">Maturidade Profissional
pontuada até (5) </t>
  </si>
  <si>
    <t>Capacidade de resposta a situações emergentes
pontuada até (10)</t>
  </si>
  <si>
    <t>Motivação para o exercício da função e espírito crítico 
pontuada até (5)</t>
  </si>
  <si>
    <t>Pontuação da Entrevista</t>
  </si>
  <si>
    <t>Pontuação (AP+EP)</t>
  </si>
  <si>
    <t>Pontuação total   (0 a 20)</t>
  </si>
  <si>
    <t>Pontuação total</t>
  </si>
  <si>
    <t>colocar x</t>
  </si>
  <si>
    <t>colocar valor na coluna correta</t>
  </si>
  <si>
    <t>Licenciatura</t>
  </si>
  <si>
    <t>Mestrado e/ou doutoramento  (10)</t>
  </si>
  <si>
    <t>10≤ca≤12</t>
  </si>
  <si>
    <t>12&lt;ca&lt;15</t>
  </si>
  <si>
    <t>15≤ca≤20</t>
  </si>
  <si>
    <t>0&lt;h&lt;100</t>
  </si>
  <si>
    <r>
      <t>h</t>
    </r>
    <r>
      <rPr>
        <sz val="8"/>
        <rFont val="Arial"/>
        <family val="2"/>
      </rPr>
      <t>≥</t>
    </r>
    <r>
      <rPr>
        <sz val="8"/>
        <rFont val="Times New Roman"/>
        <family val="1"/>
      </rPr>
      <t>100</t>
    </r>
  </si>
  <si>
    <t>n&lt; 3</t>
  </si>
  <si>
    <t>3≤ n ≤6</t>
  </si>
  <si>
    <t>n&gt; 6</t>
  </si>
  <si>
    <t>Horário nº 20 na DGAE  -  10 horas</t>
  </si>
  <si>
    <t>Contratação de escola - técnico especializado - Psicologia - 10 horas - agosto de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</si>
</sst>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\ ###\ ###\ ###"/>
    <numFmt numFmtId="16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0"/>
      <color indexed="43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6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Alignment="0" applyProtection="0"/>
    <xf numFmtId="9" fontId="0" fillId="0" borderId="0" applyFill="0" applyBorder="0" applyAlignment="0" applyProtection="0"/>
    <xf numFmtId="0" fontId="12" fillId="16" borderId="7" applyNumberFormat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43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6" borderId="1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26" fillId="4" borderId="11" xfId="0" applyFont="1" applyFill="1" applyBorder="1" applyAlignment="1" applyProtection="1">
      <alignment horizontal="center" vertical="center" textRotation="90" wrapText="1"/>
      <protection/>
    </xf>
    <xf numFmtId="0" fontId="26" fillId="4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 textRotation="90" wrapText="1"/>
      <protection/>
    </xf>
    <xf numFmtId="0" fontId="26" fillId="4" borderId="14" xfId="0" applyFont="1" applyFill="1" applyBorder="1" applyAlignment="1" applyProtection="1">
      <alignment horizontal="center" vertical="center" textRotation="90" wrapText="1"/>
      <protection/>
    </xf>
    <xf numFmtId="0" fontId="27" fillId="6" borderId="15" xfId="0" applyFont="1" applyFill="1" applyBorder="1" applyAlignment="1" applyProtection="1">
      <alignment horizontal="center" vertical="center" wrapText="1"/>
      <protection/>
    </xf>
    <xf numFmtId="0" fontId="27" fillId="6" borderId="16" xfId="0" applyFont="1" applyFill="1" applyBorder="1" applyAlignment="1" applyProtection="1">
      <alignment horizontal="center" vertical="center" textRotation="90"/>
      <protection/>
    </xf>
    <xf numFmtId="0" fontId="27" fillId="6" borderId="15" xfId="0" applyFont="1" applyFill="1" applyBorder="1" applyAlignment="1" applyProtection="1">
      <alignment horizontal="center" vertical="center" textRotation="90"/>
      <protection/>
    </xf>
    <xf numFmtId="0" fontId="29" fillId="4" borderId="15" xfId="0" applyFont="1" applyFill="1" applyBorder="1" applyAlignment="1" applyProtection="1">
      <alignment horizontal="center" vertical="center" wrapText="1"/>
      <protection/>
    </xf>
    <xf numFmtId="9" fontId="29" fillId="6" borderId="17" xfId="0" applyNumberFormat="1" applyFont="1" applyFill="1" applyBorder="1" applyAlignment="1" applyProtection="1">
      <alignment horizontal="center" vertical="center" wrapText="1"/>
      <protection/>
    </xf>
    <xf numFmtId="9" fontId="29" fillId="6" borderId="18" xfId="0" applyNumberFormat="1" applyFont="1" applyFill="1" applyBorder="1" applyAlignment="1" applyProtection="1">
      <alignment horizontal="center" vertical="center" wrapText="1"/>
      <protection/>
    </xf>
    <xf numFmtId="9" fontId="29" fillId="4" borderId="18" xfId="0" applyNumberFormat="1" applyFont="1" applyFill="1" applyBorder="1" applyAlignment="1" applyProtection="1">
      <alignment horizontal="center" vertical="center" wrapText="1"/>
      <protection/>
    </xf>
    <xf numFmtId="9" fontId="29" fillId="7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14" fontId="32" fillId="22" borderId="19" xfId="0" applyNumberFormat="1" applyFont="1" applyFill="1" applyBorder="1" applyAlignment="1" applyProtection="1">
      <alignment vertical="top" wrapText="1"/>
      <protection locked="0"/>
    </xf>
    <xf numFmtId="164" fontId="30" fillId="22" borderId="15" xfId="0" applyNumberFormat="1" applyFont="1" applyFill="1" applyBorder="1" applyAlignment="1" applyProtection="1">
      <alignment horizontal="center" vertical="top"/>
      <protection locked="0"/>
    </xf>
    <xf numFmtId="14" fontId="30" fillId="22" borderId="15" xfId="0" applyNumberFormat="1" applyFont="1" applyFill="1" applyBorder="1" applyAlignment="1" applyProtection="1">
      <alignment horizontal="center" vertical="top"/>
      <protection locked="0"/>
    </xf>
    <xf numFmtId="0" fontId="30" fillId="22" borderId="16" xfId="0" applyFont="1" applyFill="1" applyBorder="1" applyAlignment="1" applyProtection="1">
      <alignment vertical="top" wrapText="1"/>
      <protection locked="0"/>
    </xf>
    <xf numFmtId="0" fontId="30" fillId="22" borderId="15" xfId="0" applyFont="1" applyFill="1" applyBorder="1" applyAlignment="1" applyProtection="1">
      <alignment vertical="top" wrapText="1"/>
      <protection locked="0"/>
    </xf>
    <xf numFmtId="165" fontId="24" fillId="21" borderId="15" xfId="0" applyNumberFormat="1" applyFont="1" applyFill="1" applyBorder="1" applyAlignment="1" applyProtection="1">
      <alignment horizontal="center" vertical="top" wrapText="1"/>
      <protection locked="0"/>
    </xf>
    <xf numFmtId="165" fontId="30" fillId="22" borderId="15" xfId="0" applyNumberFormat="1" applyFont="1" applyFill="1" applyBorder="1" applyAlignment="1" applyProtection="1">
      <alignment vertical="top" wrapText="1"/>
      <protection locked="0"/>
    </xf>
    <xf numFmtId="0" fontId="30" fillId="21" borderId="15" xfId="0" applyFont="1" applyFill="1" applyBorder="1" applyAlignment="1" applyProtection="1">
      <alignment vertical="top" wrapText="1"/>
      <protection locked="0"/>
    </xf>
    <xf numFmtId="0" fontId="30" fillId="6" borderId="15" xfId="0" applyFont="1" applyFill="1" applyBorder="1" applyAlignment="1" applyProtection="1">
      <alignment vertical="top" wrapText="1"/>
      <protection/>
    </xf>
    <xf numFmtId="0" fontId="30" fillId="24" borderId="15" xfId="0" applyFont="1" applyFill="1" applyBorder="1" applyAlignment="1" applyProtection="1">
      <alignment vertical="top" wrapText="1"/>
      <protection/>
    </xf>
    <xf numFmtId="1" fontId="29" fillId="0" borderId="15" xfId="0" applyNumberFormat="1" applyFont="1" applyBorder="1" applyAlignment="1" applyProtection="1">
      <alignment vertical="center" wrapText="1"/>
      <protection/>
    </xf>
    <xf numFmtId="165" fontId="33" fillId="0" borderId="15" xfId="0" applyNumberFormat="1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horizontal="center" vertical="center" textRotation="90" wrapText="1"/>
      <protection/>
    </xf>
    <xf numFmtId="0" fontId="27" fillId="6" borderId="16" xfId="0" applyFont="1" applyFill="1" applyBorder="1" applyAlignment="1" applyProtection="1">
      <alignment horizontal="center" vertical="center" wrapText="1"/>
      <protection/>
    </xf>
    <xf numFmtId="0" fontId="27" fillId="6" borderId="15" xfId="0" applyFont="1" applyFill="1" applyBorder="1" applyAlignment="1" applyProtection="1">
      <alignment horizontal="center" vertical="center" wrapText="1"/>
      <protection/>
    </xf>
    <xf numFmtId="0" fontId="27" fillId="6" borderId="19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7" borderId="15" xfId="0" applyFont="1" applyFill="1" applyBorder="1" applyAlignment="1" applyProtection="1">
      <alignment horizontal="center" vertical="center" textRotation="90" wrapText="1"/>
      <protection/>
    </xf>
    <xf numFmtId="0" fontId="29" fillId="7" borderId="15" xfId="0" applyFont="1" applyFill="1" applyBorder="1" applyAlignment="1" applyProtection="1">
      <alignment horizontal="center" vertical="center" textRotation="90" wrapText="1"/>
      <protection/>
    </xf>
    <xf numFmtId="0" fontId="22" fillId="0" borderId="15" xfId="0" applyFont="1" applyBorder="1" applyAlignment="1" applyProtection="1">
      <alignment horizontal="center" vertical="center" textRotation="90" wrapText="1"/>
      <protection/>
    </xf>
    <xf numFmtId="0" fontId="27" fillId="6" borderId="11" xfId="0" applyFont="1" applyFill="1" applyBorder="1" applyAlignment="1" applyProtection="1">
      <alignment horizontal="center" vertical="center" textRotation="90" wrapText="1"/>
      <protection/>
    </xf>
    <xf numFmtId="0" fontId="27" fillId="6" borderId="12" xfId="0" applyFont="1" applyFill="1" applyBorder="1" applyAlignment="1" applyProtection="1">
      <alignment horizontal="center" vertical="center" textRotation="90" wrapText="1"/>
      <protection/>
    </xf>
    <xf numFmtId="0" fontId="22" fillId="6" borderId="15" xfId="0" applyFont="1" applyFill="1" applyBorder="1" applyAlignment="1" applyProtection="1">
      <alignment horizontal="center" textRotation="90" wrapText="1"/>
      <protection/>
    </xf>
    <xf numFmtId="0" fontId="29" fillId="4" borderId="15" xfId="0" applyFont="1" applyFill="1" applyBorder="1" applyAlignment="1" applyProtection="1">
      <alignment horizontal="center" vertical="center" textRotation="90" wrapText="1"/>
      <protection/>
    </xf>
    <xf numFmtId="0" fontId="22" fillId="4" borderId="15" xfId="0" applyFont="1" applyFill="1" applyBorder="1" applyAlignment="1" applyProtection="1">
      <alignment horizontal="center" textRotation="90" wrapText="1"/>
      <protection/>
    </xf>
    <xf numFmtId="0" fontId="26" fillId="0" borderId="15" xfId="0" applyFont="1" applyBorder="1" applyAlignment="1" applyProtection="1">
      <alignment horizontal="center" vertical="center" textRotation="90" wrapText="1"/>
      <protection/>
    </xf>
    <xf numFmtId="0" fontId="26" fillId="4" borderId="15" xfId="0" applyFont="1" applyFill="1" applyBorder="1" applyAlignment="1" applyProtection="1">
      <alignment horizontal="center" vertical="center" textRotation="90" wrapText="1"/>
      <protection/>
    </xf>
    <xf numFmtId="0" fontId="26" fillId="4" borderId="11" xfId="0" applyFont="1" applyFill="1" applyBorder="1" applyAlignment="1" applyProtection="1">
      <alignment horizontal="center" vertical="center" textRotation="90" wrapText="1"/>
      <protection/>
    </xf>
    <xf numFmtId="0" fontId="26" fillId="6" borderId="15" xfId="0" applyFont="1" applyFill="1" applyBorder="1" applyAlignment="1" applyProtection="1">
      <alignment horizontal="center" vertical="center" textRotation="90" wrapText="1"/>
      <protection/>
    </xf>
    <xf numFmtId="0" fontId="27" fillId="6" borderId="16" xfId="0" applyFont="1" applyFill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23" fillId="6" borderId="19" xfId="0" applyFont="1" applyFill="1" applyBorder="1" applyAlignment="1" applyProtection="1">
      <alignment horizontal="center" wrapText="1"/>
      <protection/>
    </xf>
    <xf numFmtId="0" fontId="23" fillId="4" borderId="15" xfId="0" applyFont="1" applyFill="1" applyBorder="1" applyAlignment="1" applyProtection="1">
      <alignment horizontal="center" wrapText="1"/>
      <protection/>
    </xf>
    <xf numFmtId="0" fontId="23" fillId="7" borderId="1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7">
    <dxf>
      <font>
        <b val="0"/>
        <color indexed="63"/>
      </font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0</xdr:row>
      <xdr:rowOff>0</xdr:rowOff>
    </xdr:from>
    <xdr:to>
      <xdr:col>26</xdr:col>
      <xdr:colOff>104775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0"/>
          <a:ext cx="15525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13.28125" style="1" customWidth="1"/>
    <col min="4" max="4" width="11.421875" style="1" customWidth="1"/>
    <col min="5" max="5" width="9.00390625" style="1" customWidth="1"/>
    <col min="6" max="6" width="13.140625" style="1" customWidth="1"/>
    <col min="7" max="7" width="13.7109375" style="1" customWidth="1"/>
    <col min="8" max="8" width="4.421875" style="1" customWidth="1"/>
    <col min="9" max="9" width="4.28125" style="1" customWidth="1"/>
    <col min="10" max="10" width="7.8515625" style="1" customWidth="1"/>
    <col min="11" max="11" width="9.140625" style="1" customWidth="1"/>
    <col min="12" max="12" width="7.421875" style="1" customWidth="1"/>
    <col min="13" max="13" width="7.8515625" style="1" customWidth="1"/>
    <col min="14" max="14" width="8.421875" style="1" customWidth="1"/>
    <col min="15" max="15" width="0" style="1" hidden="1" customWidth="1"/>
    <col min="16" max="16" width="8.421875" style="1" customWidth="1"/>
    <col min="17" max="17" width="8.8515625" style="1" customWidth="1"/>
    <col min="18" max="18" width="8.421875" style="1" customWidth="1"/>
    <col min="19" max="25" width="0" style="1" hidden="1" customWidth="1"/>
    <col min="26" max="26" width="0.85546875" style="1" customWidth="1"/>
    <col min="27" max="27" width="3.8515625" style="1" customWidth="1"/>
    <col min="28" max="28" width="0.85546875" style="1" customWidth="1"/>
    <col min="29" max="31" width="0" style="1" hidden="1" customWidth="1"/>
    <col min="32" max="16384" width="9.140625" style="1" customWidth="1"/>
  </cols>
  <sheetData>
    <row r="1" spans="1:25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4:24" ht="12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ht="12.75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4" s="4" customFormat="1" ht="22.5" customHeight="1">
      <c r="A6" s="3"/>
      <c r="B6" s="54" t="s">
        <v>42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5" s="4" customFormat="1" ht="25.5" customHeight="1">
      <c r="A7" s="3"/>
      <c r="B7" s="55" t="s"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7" customFormat="1" ht="34.5" customHeight="1">
      <c r="A8" s="5" t="s">
        <v>3</v>
      </c>
      <c r="B8" s="56" t="s">
        <v>41</v>
      </c>
      <c r="C8" s="56"/>
      <c r="D8" s="56"/>
      <c r="E8" s="56"/>
      <c r="F8" s="56"/>
      <c r="G8" s="56"/>
      <c r="H8" s="57" t="s">
        <v>4</v>
      </c>
      <c r="I8" s="57"/>
      <c r="J8" s="57"/>
      <c r="K8" s="57"/>
      <c r="L8" s="57"/>
      <c r="M8" s="6"/>
      <c r="N8" s="6"/>
      <c r="O8" s="6"/>
      <c r="P8" s="58" t="s">
        <v>5</v>
      </c>
      <c r="Q8" s="58"/>
      <c r="R8" s="58"/>
      <c r="S8" s="58"/>
      <c r="T8" s="59" t="s">
        <v>6</v>
      </c>
      <c r="U8" s="59"/>
      <c r="V8" s="59"/>
      <c r="W8" s="59"/>
      <c r="X8" s="59"/>
      <c r="Y8" s="59"/>
    </row>
    <row r="9" spans="1:31" s="10" customFormat="1" ht="185.25" customHeight="1">
      <c r="A9" s="47" t="s">
        <v>7</v>
      </c>
      <c r="B9" s="48" t="s">
        <v>8</v>
      </c>
      <c r="C9" s="49" t="s">
        <v>9</v>
      </c>
      <c r="D9" s="8" t="s">
        <v>10</v>
      </c>
      <c r="E9" s="9" t="s">
        <v>11</v>
      </c>
      <c r="F9" s="50" t="s">
        <v>12</v>
      </c>
      <c r="G9" s="50" t="s">
        <v>13</v>
      </c>
      <c r="H9" s="51" t="s">
        <v>14</v>
      </c>
      <c r="I9" s="51"/>
      <c r="J9" s="42" t="s">
        <v>15</v>
      </c>
      <c r="K9" s="42"/>
      <c r="L9" s="42"/>
      <c r="M9" s="43" t="s">
        <v>16</v>
      </c>
      <c r="N9" s="43"/>
      <c r="O9" s="44" t="s">
        <v>17</v>
      </c>
      <c r="P9" s="45" t="s">
        <v>18</v>
      </c>
      <c r="Q9" s="45"/>
      <c r="R9" s="45"/>
      <c r="S9" s="46" t="s">
        <v>19</v>
      </c>
      <c r="T9" s="39" t="s">
        <v>20</v>
      </c>
      <c r="U9" s="39" t="s">
        <v>21</v>
      </c>
      <c r="V9" s="39" t="s">
        <v>22</v>
      </c>
      <c r="W9" s="39" t="s">
        <v>23</v>
      </c>
      <c r="X9" s="39" t="s">
        <v>24</v>
      </c>
      <c r="Y9" s="40" t="s">
        <v>25</v>
      </c>
      <c r="AA9" s="41" t="s">
        <v>26</v>
      </c>
      <c r="AC9" s="34" t="s">
        <v>27</v>
      </c>
      <c r="AE9" s="34" t="s">
        <v>28</v>
      </c>
    </row>
    <row r="10" spans="1:31" s="10" customFormat="1" ht="11.25" customHeight="1">
      <c r="A10" s="47"/>
      <c r="B10" s="48"/>
      <c r="C10" s="48"/>
      <c r="D10" s="11"/>
      <c r="E10" s="12"/>
      <c r="F10" s="50"/>
      <c r="G10" s="50"/>
      <c r="H10" s="35" t="s">
        <v>29</v>
      </c>
      <c r="I10" s="35"/>
      <c r="J10" s="36" t="s">
        <v>30</v>
      </c>
      <c r="K10" s="36"/>
      <c r="L10" s="36"/>
      <c r="M10" s="37" t="s">
        <v>30</v>
      </c>
      <c r="N10" s="37"/>
      <c r="O10" s="44"/>
      <c r="P10" s="38" t="s">
        <v>30</v>
      </c>
      <c r="Q10" s="38"/>
      <c r="R10" s="38"/>
      <c r="S10" s="46"/>
      <c r="T10" s="39"/>
      <c r="U10" s="39"/>
      <c r="V10" s="39"/>
      <c r="W10" s="39"/>
      <c r="X10" s="39"/>
      <c r="Y10" s="40"/>
      <c r="AA10" s="41"/>
      <c r="AC10" s="34"/>
      <c r="AE10" s="34"/>
    </row>
    <row r="11" spans="1:31" s="10" customFormat="1" ht="19.5" customHeight="1">
      <c r="A11" s="47"/>
      <c r="B11" s="48"/>
      <c r="C11" s="48"/>
      <c r="D11" s="11"/>
      <c r="E11" s="12"/>
      <c r="F11" s="50"/>
      <c r="G11" s="50"/>
      <c r="H11" s="14" t="s">
        <v>31</v>
      </c>
      <c r="I11" s="15" t="s">
        <v>32</v>
      </c>
      <c r="J11" s="13" t="s">
        <v>33</v>
      </c>
      <c r="K11" s="13" t="s">
        <v>34</v>
      </c>
      <c r="L11" s="13" t="s">
        <v>35</v>
      </c>
      <c r="M11" s="13" t="s">
        <v>36</v>
      </c>
      <c r="N11" s="13" t="s">
        <v>37</v>
      </c>
      <c r="O11" s="44"/>
      <c r="P11" s="16" t="s">
        <v>38</v>
      </c>
      <c r="Q11" s="16" t="s">
        <v>39</v>
      </c>
      <c r="R11" s="16" t="s">
        <v>40</v>
      </c>
      <c r="S11" s="46"/>
      <c r="T11" s="39"/>
      <c r="U11" s="39"/>
      <c r="V11" s="39"/>
      <c r="W11" s="39"/>
      <c r="X11" s="39"/>
      <c r="Y11" s="40"/>
      <c r="AA11" s="41"/>
      <c r="AC11" s="34"/>
      <c r="AE11" s="34"/>
    </row>
    <row r="12" spans="1:31" s="10" customFormat="1" ht="14.25" customHeight="1">
      <c r="A12" s="47"/>
      <c r="B12" s="48"/>
      <c r="C12" s="49"/>
      <c r="D12" s="11"/>
      <c r="E12" s="12"/>
      <c r="F12" s="50"/>
      <c r="G12" s="50"/>
      <c r="H12" s="17">
        <v>0.08</v>
      </c>
      <c r="I12" s="18">
        <v>0.1</v>
      </c>
      <c r="J12" s="18">
        <v>0.06</v>
      </c>
      <c r="K12" s="18">
        <v>0.08</v>
      </c>
      <c r="L12" s="18">
        <v>0.1</v>
      </c>
      <c r="M12" s="18">
        <v>0.08</v>
      </c>
      <c r="N12" s="18">
        <v>0.1</v>
      </c>
      <c r="O12" s="44"/>
      <c r="P12" s="19">
        <v>0.2</v>
      </c>
      <c r="Q12" s="19">
        <v>0.3</v>
      </c>
      <c r="R12" s="19">
        <v>0.35</v>
      </c>
      <c r="S12" s="46"/>
      <c r="T12" s="20">
        <v>0.1</v>
      </c>
      <c r="U12" s="20">
        <v>0.05</v>
      </c>
      <c r="V12" s="20">
        <v>0.05</v>
      </c>
      <c r="W12" s="20">
        <v>0.1</v>
      </c>
      <c r="X12" s="20">
        <v>0.05</v>
      </c>
      <c r="Y12" s="40"/>
      <c r="AA12" s="41"/>
      <c r="AC12" s="34"/>
      <c r="AE12" s="34"/>
    </row>
    <row r="13" spans="1:31" s="7" customFormat="1" ht="55.5" customHeight="1">
      <c r="A13" s="21">
        <v>1</v>
      </c>
      <c r="B13" s="22"/>
      <c r="C13" s="23"/>
      <c r="D13" s="23"/>
      <c r="E13" s="24"/>
      <c r="F13" s="25"/>
      <c r="G13" s="26"/>
      <c r="H13" s="27"/>
      <c r="I13" s="27"/>
      <c r="J13" s="28"/>
      <c r="K13" s="28"/>
      <c r="L13" s="28"/>
      <c r="M13" s="29"/>
      <c r="N13" s="29"/>
      <c r="O13" s="30">
        <f>IF(H13="x",8,0)+IF(I13="x",10,0)+IF(J13="",0,6)+IF(K13="",0,8)+IF(L13="",0,10)+IF(M13="",0,8)+IF(N13="",0,10)</f>
        <v>0</v>
      </c>
      <c r="P13" s="26"/>
      <c r="Q13" s="26"/>
      <c r="R13" s="26"/>
      <c r="S13" s="30">
        <f>IF(P13="",0,20)+IF(Q13="",0,30)+IF(R13="",0,35)</f>
        <v>0</v>
      </c>
      <c r="T13" s="31"/>
      <c r="U13" s="31"/>
      <c r="V13" s="31"/>
      <c r="W13" s="31"/>
      <c r="X13" s="31"/>
      <c r="Y13" s="30">
        <f>SUM(T13:X13)</f>
        <v>0</v>
      </c>
      <c r="AA13" s="32">
        <f>O13+S13</f>
        <v>0</v>
      </c>
      <c r="AC13" s="33">
        <f>AE13*20/100</f>
        <v>0</v>
      </c>
      <c r="AE13" s="32">
        <f>O13+S13+Y13</f>
        <v>0</v>
      </c>
    </row>
  </sheetData>
  <sheetProtection password="EE21" sheet="1"/>
  <mergeCells count="32">
    <mergeCell ref="A1:Y2"/>
    <mergeCell ref="A4:Y5"/>
    <mergeCell ref="B6:X6"/>
    <mergeCell ref="B7:Y7"/>
    <mergeCell ref="B8:G8"/>
    <mergeCell ref="H8:L8"/>
    <mergeCell ref="P8:S8"/>
    <mergeCell ref="T8:Y8"/>
    <mergeCell ref="A9:A12"/>
    <mergeCell ref="B9:B12"/>
    <mergeCell ref="C9:C12"/>
    <mergeCell ref="F9:F12"/>
    <mergeCell ref="G9:G12"/>
    <mergeCell ref="H9:I9"/>
    <mergeCell ref="Y9:Y12"/>
    <mergeCell ref="AA9:AA12"/>
    <mergeCell ref="J9:L9"/>
    <mergeCell ref="M9:N9"/>
    <mergeCell ref="O9:O12"/>
    <mergeCell ref="P9:R9"/>
    <mergeCell ref="S9:S12"/>
    <mergeCell ref="T9:T11"/>
    <mergeCell ref="AC9:AC12"/>
    <mergeCell ref="AE9:AE12"/>
    <mergeCell ref="H10:I10"/>
    <mergeCell ref="J10:L10"/>
    <mergeCell ref="M10:N10"/>
    <mergeCell ref="P10:R10"/>
    <mergeCell ref="U9:U11"/>
    <mergeCell ref="V9:V11"/>
    <mergeCell ref="W9:W11"/>
    <mergeCell ref="X9:X11"/>
  </mergeCells>
  <conditionalFormatting sqref="O13">
    <cfRule type="cellIs" priority="1" dxfId="1" operator="greaterThan" stopIfTrue="1">
      <formula>30</formula>
    </cfRule>
    <cfRule type="cellIs" priority="2" dxfId="3" operator="equal" stopIfTrue="1">
      <formula>0</formula>
    </cfRule>
  </conditionalFormatting>
  <conditionalFormatting sqref="S13 Y13">
    <cfRule type="cellIs" priority="3" dxfId="1" operator="greaterThan" stopIfTrue="1">
      <formula>35</formula>
    </cfRule>
    <cfRule type="cellIs" priority="4" dxfId="3" operator="equal" stopIfTrue="1">
      <formula>0</formula>
    </cfRule>
  </conditionalFormatting>
  <conditionalFormatting sqref="T13 W13">
    <cfRule type="cellIs" priority="5" dxfId="1" operator="greaterThan" stopIfTrue="1">
      <formula>10</formula>
    </cfRule>
  </conditionalFormatting>
  <conditionalFormatting sqref="U12:U13 V13 X13">
    <cfRule type="cellIs" priority="6" dxfId="1" operator="greaterThan" stopIfTrue="1">
      <formula>5</formula>
    </cfRule>
  </conditionalFormatting>
  <dataValidations count="12">
    <dataValidation type="whole" allowBlank="1" showErrorMessage="1" sqref="C13">
      <formula1>1000000000</formula1>
      <formula2>9999999999</formula2>
    </dataValidation>
    <dataValidation type="list" allowBlank="1" showErrorMessage="1" sqref="H13:I13">
      <formula1>$A$8</formula1>
      <formula2>0</formula2>
    </dataValidation>
    <dataValidation type="whole" allowBlank="1" showErrorMessage="1" sqref="D13">
      <formula1>100000000</formula1>
      <formula2>9999999999</formula2>
    </dataValidation>
    <dataValidation type="date" allowBlank="1" showErrorMessage="1" sqref="E13">
      <formula1>10959</formula1>
      <formula2>36526</formula2>
    </dataValidation>
    <dataValidation type="decimal" allowBlank="1" showInputMessage="1" showErrorMessage="1" prompt="Colocar o valor apenas na coluna correta" sqref="J13">
      <formula1>10</formula1>
      <formula2>12</formula2>
    </dataValidation>
    <dataValidation type="decimal" allowBlank="1" showInputMessage="1" showErrorMessage="1" prompt="Colocar o valor apenas na coluna correta" sqref="K13">
      <formula1>12.001</formula1>
      <formula2>14.999</formula2>
    </dataValidation>
    <dataValidation type="decimal" allowBlank="1" showInputMessage="1" showErrorMessage="1" prompt="Colocar o valor apenas na coluna correta" sqref="L13">
      <formula1>15</formula1>
      <formula2>20</formula2>
    </dataValidation>
    <dataValidation type="whole" allowBlank="1" showInputMessage="1" showErrorMessage="1" prompt="Colocar o valor apenas na coluna correta" sqref="M13">
      <formula1>1</formula1>
      <formula2>99</formula2>
    </dataValidation>
    <dataValidation type="whole" allowBlank="1" showInputMessage="1" showErrorMessage="1" prompt="Colocar o valor apenas na coluna correta" sqref="N13">
      <formula1>100</formula1>
      <formula2>5000</formula2>
    </dataValidation>
    <dataValidation type="decimal" allowBlank="1" showInputMessage="1" showErrorMessage="1" prompt="Colocar o valor apenas na coluna correta" sqref="P13">
      <formula1>0.0001</formula1>
      <formula2>2.999</formula2>
    </dataValidation>
    <dataValidation type="decimal" allowBlank="1" showInputMessage="1" showErrorMessage="1" prompt="Colocar o valor apenas na coluna correta" sqref="Q13">
      <formula1>3</formula1>
      <formula2>6</formula2>
    </dataValidation>
    <dataValidation type="decimal" allowBlank="1" showInputMessage="1" showErrorMessage="1" prompt="Colocar o valor apenas na coluna correta" sqref="R13">
      <formula1>6.000001</formula1>
      <formula2>40</formula2>
    </dataValidation>
  </dataValidations>
  <printOptions/>
  <pageMargins left="0.5902777777777778" right="0.19652777777777777" top="0.19652777777777777" bottom="0.19652777777777777" header="0.5118055555555556" footer="0.5118055555555556"/>
  <pageSetup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2" activeCellId="1" sqref="A13:IV13 A2"/>
    </sheetView>
  </sheetViews>
  <sheetFormatPr defaultColWidth="12.421875" defaultRowHeight="12.75"/>
  <sheetData/>
  <sheetProtection/>
  <printOptions/>
  <pageMargins left="0.39375" right="0.19652777777777777" top="0.19652777777777777" bottom="0.19652777777777777" header="0.5118055555555556" footer="0.5118055555555556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Manuel de Sousa Fernandes de Oliveira</dc:creator>
  <cp:keywords/>
  <dc:description/>
  <cp:lastModifiedBy>Carlos Manuel de Sousa Fernandes de Oliveira</cp:lastModifiedBy>
  <dcterms:created xsi:type="dcterms:W3CDTF">2022-08-29T09:14:27Z</dcterms:created>
  <dcterms:modified xsi:type="dcterms:W3CDTF">2022-09-22T17:18:29Z</dcterms:modified>
  <cp:category/>
  <cp:version/>
  <cp:contentType/>
  <cp:contentStatus/>
</cp:coreProperties>
</file>